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amsnet-my.sharepoint.com/personal/nina_afhallstrom_samsnet_fi/Documents/3 VÅR- OCH HÖSTMÖTE/2025 11 12 Höstmöte/"/>
    </mc:Choice>
  </mc:AlternateContent>
  <xr:revisionPtr revIDLastSave="51" documentId="8_{21F6101C-B129-4DE3-BA21-1BB6FE0D0B8A}" xr6:coauthVersionLast="47" xr6:coauthVersionMax="47" xr10:uidLastSave="{8E23F2D5-CB8C-4D3D-875E-F1BDD9ACA249}"/>
  <bookViews>
    <workbookView xWindow="-108" yWindow="-108" windowWidth="23256" windowHeight="12456" xr2:uid="{F4443B90-8213-4747-B11F-796DB00CB5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  <c r="C37" i="1"/>
  <c r="C9" i="1" l="1"/>
  <c r="E55" i="1"/>
  <c r="E26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tc={7E4AA82B-D62F-4D5D-92CF-CF870841933E}</author>
    <author>Nina af Hällström</author>
  </authors>
  <commentList>
    <comment ref="C11" authorId="0" shapeId="0" xr:uid="{7E4AA82B-D62F-4D5D-92CF-CF870841933E}">
      <text>
        <t>[Threaded comment]
Your version of Excel allows you to read this threaded comment; however, any edits to it will get removed if the file is opened in a newer version of Excel. Learn more: https://go.microsoft.com/fwlink/?linkid=870924
Comment:
    6000 +1300</t>
      </text>
    </comment>
    <comment ref="C13" authorId="1" shapeId="0" xr:uid="{2DA71820-9E20-467E-BE57-65A6F527259C}">
      <text>
        <r>
          <rPr>
            <b/>
            <sz val="9"/>
            <color indexed="81"/>
            <rFont val="Tahoma"/>
            <family val="2"/>
          </rPr>
          <t>Nina af Hällström:</t>
        </r>
        <r>
          <rPr>
            <sz val="9"/>
            <color indexed="81"/>
            <rFont val="Tahoma"/>
            <family val="2"/>
          </rPr>
          <t xml:space="preserve">
Här ingår kostnader för sommardagarna ex. hotell</t>
        </r>
      </text>
    </comment>
    <comment ref="C30" authorId="1" shapeId="0" xr:uid="{DA1E55D5-1B0D-413C-BBFD-5E3B516C53E6}">
      <text>
        <r>
          <rPr>
            <b/>
            <sz val="9"/>
            <color indexed="81"/>
            <rFont val="Tahoma"/>
            <family val="2"/>
          </rPr>
          <t>Nina af Hällström:</t>
        </r>
        <r>
          <rPr>
            <sz val="9"/>
            <color indexed="81"/>
            <rFont val="Tahoma"/>
            <family val="2"/>
          </rPr>
          <t xml:space="preserve">
Här ingår kostnader för sommardagarna</t>
        </r>
      </text>
    </comment>
    <comment ref="B66" authorId="1" shapeId="0" xr:uid="{CE29CB34-E484-4EC0-8CBA-740747049F55}">
      <text>
        <r>
          <rPr>
            <b/>
            <sz val="9"/>
            <color indexed="81"/>
            <rFont val="Tahoma"/>
            <family val="2"/>
          </rPr>
          <t>Nina af Hällström:</t>
        </r>
        <r>
          <rPr>
            <sz val="9"/>
            <color indexed="81"/>
            <rFont val="Tahoma"/>
            <family val="2"/>
          </rPr>
          <t xml:space="preserve">
Telefon och ICTutrustning
- Inventarieanskaff.
- Datorprogram och licenser</t>
        </r>
      </text>
    </comment>
    <comment ref="B68" authorId="1" shapeId="0" xr:uid="{F8946E0E-4062-4694-990D-77EF657FA94C}">
      <text>
        <r>
          <rPr>
            <b/>
            <sz val="9"/>
            <color indexed="81"/>
            <rFont val="Tahoma"/>
            <family val="2"/>
          </rPr>
          <t>Nina af Hällström:</t>
        </r>
        <r>
          <rPr>
            <sz val="9"/>
            <color indexed="81"/>
            <rFont val="Tahoma"/>
            <family val="2"/>
          </rPr>
          <t xml:space="preserve">
 medlemsavgifter
- telefon och kontor
- mötes och förhandl.
- marknadsföring och </t>
        </r>
      </text>
    </comment>
  </commentList>
</comments>
</file>

<file path=xl/sharedStrings.xml><?xml version="1.0" encoding="utf-8"?>
<sst xmlns="http://schemas.openxmlformats.org/spreadsheetml/2006/main" count="72" uniqueCount="32">
  <si>
    <t>FÖRSLAG TILL SAMS BUDGET 2026 MED JÄMFÖRELSE</t>
  </si>
  <si>
    <t>budget25</t>
  </si>
  <si>
    <t>bokslut24</t>
  </si>
  <si>
    <t>budget26</t>
  </si>
  <si>
    <t>SAMS ADMINISTRATION</t>
  </si>
  <si>
    <t>INTÄKTER SAMMANLAGT</t>
  </si>
  <si>
    <t>Verksamhetsbidrag SKF*</t>
  </si>
  <si>
    <t>Verksamhetsbidrag SKF överföring</t>
  </si>
  <si>
    <t>Medlemsavgifter</t>
  </si>
  <si>
    <t xml:space="preserve">Övriga intäkter </t>
  </si>
  <si>
    <t>KOSTNADER SAMMANLAGT</t>
  </si>
  <si>
    <t>PERSONALKOSTNADER</t>
  </si>
  <si>
    <t>LOKALKOSTNADER</t>
  </si>
  <si>
    <t>VERKSAMHETSKOSTNADER</t>
  </si>
  <si>
    <t>Externa tjänster</t>
  </si>
  <si>
    <t>Anskaffningar</t>
  </si>
  <si>
    <t>Resekostnader</t>
  </si>
  <si>
    <t>Övriga kostnader</t>
  </si>
  <si>
    <t>ALLMÄNNA KOSTNADER</t>
  </si>
  <si>
    <t>JURIDISKT OMBUD OCH FUNK.</t>
  </si>
  <si>
    <t>STEA* understöd</t>
  </si>
  <si>
    <t>STEA understöd från tidigare år</t>
  </si>
  <si>
    <t>Övriga understöd (fonder och stiftelser)</t>
  </si>
  <si>
    <t>Övriga intäkter</t>
  </si>
  <si>
    <t>VÄNVERKSAMHETEN</t>
  </si>
  <si>
    <t>STEA understöd</t>
  </si>
  <si>
    <t>Övriga offentliga understöd</t>
  </si>
  <si>
    <t>STÄRKT KUNSKAPSLEDARSKAP TILLSAMMANS (PROJEKT)</t>
  </si>
  <si>
    <t>STEA understöd som överförs till 2027</t>
  </si>
  <si>
    <t>BIDRAGSUTDELNING TILL SOCIALA SEKTORN</t>
  </si>
  <si>
    <t>Projektbidrag SKF (utveclingsprojekt)</t>
  </si>
  <si>
    <t>STEA understöd  som överförs till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</si>
</sst>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4"/>
      <name val="Aptos Narrow"/>
      <family val="2"/>
      <scheme val="minor"/>
    </font>
    <font>
      <b/>
      <sz val="11"/>
      <color theme="8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color rgb="FFFFFF00"/>
      <name val="Aptos Narrow"/>
      <family val="2"/>
      <scheme val="minor"/>
    </font>
    <font>
      <b/>
      <sz val="11"/>
      <color rgb="FF0070C0"/>
      <name val="Aptos Narrow"/>
      <family val="2"/>
      <scheme val="minor"/>
    </font>
    <font>
      <b/>
      <sz val="12"/>
      <name val="Aptos Narrow"/>
      <family val="2"/>
      <scheme val="minor"/>
    </font>
    <font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1" xfId="0" applyFont="1" applyFill="1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0" borderId="1" xfId="0" applyFont="1" applyBorder="1"/>
    <xf numFmtId="3" fontId="1" fillId="0" borderId="1" xfId="0" applyNumberFormat="1" applyFont="1" applyBorder="1"/>
    <xf numFmtId="0" fontId="2" fillId="4" borderId="1" xfId="0" applyFont="1" applyFill="1" applyBorder="1"/>
    <xf numFmtId="0" fontId="0" fillId="4" borderId="1" xfId="0" applyFill="1" applyBorder="1"/>
    <xf numFmtId="0" fontId="0" fillId="5" borderId="1" xfId="0" applyFill="1" applyBorder="1"/>
    <xf numFmtId="3" fontId="0" fillId="4" borderId="1" xfId="0" applyNumberFormat="1" applyFill="1" applyBorder="1"/>
    <xf numFmtId="0" fontId="3" fillId="0" borderId="2" xfId="0" applyFont="1" applyBorder="1"/>
    <xf numFmtId="0" fontId="0" fillId="0" borderId="2" xfId="0" applyBorder="1"/>
    <xf numFmtId="3" fontId="3" fillId="0" borderId="3" xfId="0" applyNumberFormat="1" applyFont="1" applyBorder="1"/>
    <xf numFmtId="3" fontId="4" fillId="0" borderId="2" xfId="0" applyNumberFormat="1" applyFont="1" applyBorder="1"/>
    <xf numFmtId="0" fontId="0" fillId="0" borderId="4" xfId="0" applyBorder="1"/>
    <xf numFmtId="3" fontId="0" fillId="0" borderId="5" xfId="0" applyNumberFormat="1" applyBorder="1"/>
    <xf numFmtId="3" fontId="0" fillId="0" borderId="4" xfId="0" applyNumberFormat="1" applyBorder="1"/>
    <xf numFmtId="0" fontId="0" fillId="0" borderId="1" xfId="0" applyBorder="1"/>
    <xf numFmtId="3" fontId="0" fillId="0" borderId="1" xfId="0" applyNumberFormat="1" applyBorder="1"/>
    <xf numFmtId="0" fontId="5" fillId="0" borderId="2" xfId="0" applyFont="1" applyBorder="1"/>
    <xf numFmtId="3" fontId="5" fillId="0" borderId="3" xfId="0" applyNumberFormat="1" applyFont="1" applyBorder="1"/>
    <xf numFmtId="3" fontId="5" fillId="0" borderId="2" xfId="0" applyNumberFormat="1" applyFont="1" applyBorder="1"/>
    <xf numFmtId="0" fontId="1" fillId="0" borderId="4" xfId="0" applyFont="1" applyBorder="1"/>
    <xf numFmtId="3" fontId="1" fillId="3" borderId="5" xfId="0" applyNumberFormat="1" applyFont="1" applyFill="1" applyBorder="1"/>
    <xf numFmtId="3" fontId="1" fillId="0" borderId="4" xfId="0" applyNumberFormat="1" applyFont="1" applyBorder="1"/>
    <xf numFmtId="3" fontId="1" fillId="3" borderId="1" xfId="0" applyNumberFormat="1" applyFont="1" applyFill="1" applyBorder="1"/>
    <xf numFmtId="0" fontId="6" fillId="4" borderId="1" xfId="0" applyFont="1" applyFill="1" applyBorder="1"/>
    <xf numFmtId="3" fontId="7" fillId="0" borderId="2" xfId="0" applyNumberFormat="1" applyFont="1" applyBorder="1"/>
    <xf numFmtId="3" fontId="3" fillId="0" borderId="2" xfId="0" applyNumberFormat="1" applyFont="1" applyBorder="1"/>
    <xf numFmtId="0" fontId="8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 vertical="top"/>
    </xf>
    <xf numFmtId="3" fontId="6" fillId="4" borderId="1" xfId="0" applyNumberFormat="1" applyFont="1" applyFill="1" applyBorder="1"/>
    <xf numFmtId="3" fontId="1" fillId="0" borderId="6" xfId="0" applyNumberFormat="1" applyFont="1" applyBorder="1"/>
    <xf numFmtId="0" fontId="1" fillId="4" borderId="1" xfId="0" applyFont="1" applyFill="1" applyBorder="1"/>
    <xf numFmtId="3" fontId="1" fillId="4" borderId="1" xfId="0" applyNumberFormat="1" applyFont="1" applyFill="1" applyBorder="1"/>
    <xf numFmtId="3" fontId="0" fillId="0" borderId="2" xfId="0" applyNumberFormat="1" applyBorder="1"/>
    <xf numFmtId="0" fontId="1" fillId="0" borderId="2" xfId="0" applyFont="1" applyBorder="1"/>
    <xf numFmtId="0" fontId="7" fillId="0" borderId="2" xfId="0" applyFont="1" applyBorder="1"/>
    <xf numFmtId="3" fontId="0" fillId="0" borderId="0" xfId="0" applyNumberFormat="1"/>
    <xf numFmtId="0" fontId="5" fillId="0" borderId="5" xfId="0" applyFont="1" applyBorder="1"/>
    <xf numFmtId="0" fontId="1" fillId="0" borderId="7" xfId="0" applyFont="1" applyBorder="1"/>
    <xf numFmtId="0" fontId="0" fillId="0" borderId="7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na af Hällström" id="{D3DCA2F6-CB9E-4355-A670-0BA354DE8FCF}" userId="S::nina.afhallstrom@samsnet.fi::6aae53ee-8a83-456a-8c08-3d38f96a7f5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11" dT="2024-07-24T10:30:05.39" personId="{D3DCA2F6-CB9E-4355-A670-0BA354DE8FCF}" id="{7E4AA82B-D62F-4D5D-92CF-CF870841933E}">
    <text>6000 +1300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590DE-B471-4273-82F3-AFC845C03B49}">
  <dimension ref="A1:J73"/>
  <sheetViews>
    <sheetView tabSelected="1" zoomScale="148" workbookViewId="0">
      <selection activeCell="J58" sqref="J58"/>
    </sheetView>
  </sheetViews>
  <sheetFormatPr defaultRowHeight="14.4" x14ac:dyDescent="0.3"/>
  <cols>
    <col min="2" max="2" width="44.88671875" customWidth="1"/>
  </cols>
  <sheetData>
    <row r="1" spans="1:7" ht="15.6" x14ac:dyDescent="0.3">
      <c r="A1" s="1" t="s">
        <v>0</v>
      </c>
      <c r="B1" s="2"/>
      <c r="C1" s="3" t="s">
        <v>1</v>
      </c>
      <c r="D1" s="4" t="s">
        <v>2</v>
      </c>
      <c r="E1" s="5" t="s">
        <v>3</v>
      </c>
    </row>
    <row r="2" spans="1:7" ht="15.6" x14ac:dyDescent="0.3">
      <c r="A2" s="6" t="s">
        <v>4</v>
      </c>
      <c r="B2" s="7"/>
      <c r="C2" s="8"/>
      <c r="D2" s="7"/>
      <c r="E2" s="9"/>
    </row>
    <row r="3" spans="1:7" ht="15" thickBot="1" x14ac:dyDescent="0.35">
      <c r="A3" s="10" t="s">
        <v>5</v>
      </c>
      <c r="B3" s="11"/>
      <c r="C3" s="12">
        <v>156300</v>
      </c>
      <c r="D3" s="13">
        <v>114003</v>
      </c>
      <c r="E3" s="13">
        <f>E4+E5+E6+E7+E8</f>
        <v>145000</v>
      </c>
    </row>
    <row r="4" spans="1:7" x14ac:dyDescent="0.3">
      <c r="A4" s="14"/>
      <c r="B4" s="14" t="s">
        <v>6</v>
      </c>
      <c r="C4" s="15">
        <v>135000</v>
      </c>
      <c r="D4" s="16">
        <v>110000</v>
      </c>
      <c r="E4" s="16">
        <v>115000</v>
      </c>
    </row>
    <row r="5" spans="1:7" x14ac:dyDescent="0.3">
      <c r="A5" s="17"/>
      <c r="B5" s="17" t="s">
        <v>30</v>
      </c>
      <c r="C5" s="18">
        <v>0</v>
      </c>
      <c r="D5" s="18"/>
      <c r="E5" s="18">
        <v>25000</v>
      </c>
    </row>
    <row r="6" spans="1:7" x14ac:dyDescent="0.3">
      <c r="A6" s="17"/>
      <c r="B6" s="17" t="s">
        <v>7</v>
      </c>
      <c r="C6" s="18">
        <v>0</v>
      </c>
      <c r="D6" s="18">
        <v>-6122</v>
      </c>
      <c r="E6" s="18">
        <v>0</v>
      </c>
    </row>
    <row r="7" spans="1:7" x14ac:dyDescent="0.3">
      <c r="A7" s="17"/>
      <c r="B7" s="17" t="s">
        <v>8</v>
      </c>
      <c r="C7" s="18">
        <v>5000</v>
      </c>
      <c r="D7" s="18">
        <v>5000</v>
      </c>
      <c r="E7" s="18">
        <v>5000</v>
      </c>
    </row>
    <row r="8" spans="1:7" x14ac:dyDescent="0.3">
      <c r="A8" s="17"/>
      <c r="B8" s="17" t="s">
        <v>9</v>
      </c>
      <c r="C8" s="18">
        <v>16300</v>
      </c>
      <c r="D8" s="18">
        <v>10125</v>
      </c>
      <c r="E8" s="18">
        <v>0</v>
      </c>
    </row>
    <row r="9" spans="1:7" ht="15" thickBot="1" x14ac:dyDescent="0.35">
      <c r="A9" s="19" t="s">
        <v>10</v>
      </c>
      <c r="B9" s="11"/>
      <c r="C9" s="20">
        <f>C10+C11+C13+C14+C15+C16+C17</f>
        <v>156300</v>
      </c>
      <c r="D9" s="21">
        <v>108904</v>
      </c>
      <c r="E9" s="21">
        <v>145000</v>
      </c>
      <c r="F9" s="38"/>
    </row>
    <row r="10" spans="1:7" x14ac:dyDescent="0.3">
      <c r="A10" s="22" t="s">
        <v>11</v>
      </c>
      <c r="B10" s="14"/>
      <c r="C10" s="23">
        <v>117700</v>
      </c>
      <c r="D10" s="24">
        <v>101357</v>
      </c>
      <c r="E10" s="24">
        <v>112450</v>
      </c>
    </row>
    <row r="11" spans="1:7" x14ac:dyDescent="0.3">
      <c r="A11" s="4" t="s">
        <v>12</v>
      </c>
      <c r="B11" s="17"/>
      <c r="C11" s="25">
        <v>7500</v>
      </c>
      <c r="D11" s="5">
        <v>8256</v>
      </c>
      <c r="E11" s="5">
        <v>6400</v>
      </c>
    </row>
    <row r="12" spans="1:7" x14ac:dyDescent="0.3">
      <c r="A12" s="4" t="s">
        <v>13</v>
      </c>
      <c r="B12" s="17"/>
      <c r="C12" s="25"/>
      <c r="D12" s="18"/>
      <c r="E12" s="18"/>
      <c r="G12" s="38"/>
    </row>
    <row r="13" spans="1:7" x14ac:dyDescent="0.3">
      <c r="A13" s="17"/>
      <c r="B13" s="4" t="s">
        <v>14</v>
      </c>
      <c r="C13" s="5">
        <v>20000</v>
      </c>
      <c r="D13" s="5">
        <v>393</v>
      </c>
      <c r="E13" s="5">
        <v>27600</v>
      </c>
    </row>
    <row r="14" spans="1:7" x14ac:dyDescent="0.3">
      <c r="A14" s="17"/>
      <c r="B14" s="4" t="s">
        <v>15</v>
      </c>
      <c r="C14" s="5">
        <v>5200</v>
      </c>
      <c r="D14" s="5">
        <v>3355</v>
      </c>
      <c r="E14" s="5">
        <v>2500</v>
      </c>
    </row>
    <row r="15" spans="1:7" x14ac:dyDescent="0.3">
      <c r="A15" s="17"/>
      <c r="B15" s="4" t="s">
        <v>16</v>
      </c>
      <c r="C15" s="5">
        <v>3600</v>
      </c>
      <c r="D15" s="5">
        <v>1434</v>
      </c>
      <c r="E15" s="5">
        <v>2000</v>
      </c>
    </row>
    <row r="16" spans="1:7" x14ac:dyDescent="0.3">
      <c r="A16" s="17"/>
      <c r="B16" s="4" t="s">
        <v>17</v>
      </c>
      <c r="C16" s="4">
        <v>35500</v>
      </c>
      <c r="D16" s="5">
        <v>25006</v>
      </c>
      <c r="E16" s="5">
        <v>11450</v>
      </c>
    </row>
    <row r="17" spans="1:5" x14ac:dyDescent="0.3">
      <c r="A17" s="4" t="s">
        <v>18</v>
      </c>
      <c r="B17" s="4"/>
      <c r="C17" s="4">
        <v>-33200</v>
      </c>
      <c r="D17" s="5">
        <v>-27695</v>
      </c>
      <c r="E17" s="5">
        <v>-17400</v>
      </c>
    </row>
    <row r="18" spans="1:5" x14ac:dyDescent="0.3">
      <c r="A18" s="17"/>
      <c r="B18" s="17"/>
      <c r="C18" s="18"/>
      <c r="D18" s="18"/>
      <c r="E18" s="18"/>
    </row>
    <row r="19" spans="1:5" ht="15.6" x14ac:dyDescent="0.3">
      <c r="A19" s="6" t="s">
        <v>19</v>
      </c>
      <c r="B19" s="7"/>
      <c r="C19" s="26"/>
      <c r="D19" s="9"/>
      <c r="E19" s="9"/>
    </row>
    <row r="20" spans="1:5" ht="15" thickBot="1" x14ac:dyDescent="0.35">
      <c r="A20" s="10" t="s">
        <v>5</v>
      </c>
      <c r="B20" s="11"/>
      <c r="C20" s="27">
        <v>232955</v>
      </c>
      <c r="D20" s="28">
        <v>233901</v>
      </c>
      <c r="E20" s="27">
        <v>225955</v>
      </c>
    </row>
    <row r="21" spans="1:5" x14ac:dyDescent="0.3">
      <c r="A21" s="14"/>
      <c r="B21" s="14" t="s">
        <v>20</v>
      </c>
      <c r="C21" s="16">
        <v>208955</v>
      </c>
      <c r="D21" s="16">
        <v>208955</v>
      </c>
      <c r="E21" s="16">
        <v>208955</v>
      </c>
    </row>
    <row r="22" spans="1:5" x14ac:dyDescent="0.3">
      <c r="A22" s="17"/>
      <c r="B22" s="17" t="s">
        <v>21</v>
      </c>
      <c r="C22" s="18">
        <v>0</v>
      </c>
      <c r="D22" s="18">
        <v>0</v>
      </c>
      <c r="E22" s="18">
        <v>0</v>
      </c>
    </row>
    <row r="23" spans="1:5" x14ac:dyDescent="0.3">
      <c r="A23" s="17"/>
      <c r="B23" s="17" t="s">
        <v>28</v>
      </c>
      <c r="C23" s="18">
        <v>0</v>
      </c>
      <c r="D23" s="18">
        <v>0</v>
      </c>
      <c r="E23" s="18">
        <v>0</v>
      </c>
    </row>
    <row r="24" spans="1:5" x14ac:dyDescent="0.3">
      <c r="A24" s="17"/>
      <c r="B24" s="17" t="s">
        <v>22</v>
      </c>
      <c r="C24" s="18">
        <v>20000</v>
      </c>
      <c r="D24" s="18">
        <v>20500</v>
      </c>
      <c r="E24" s="18">
        <v>15000</v>
      </c>
    </row>
    <row r="25" spans="1:5" x14ac:dyDescent="0.3">
      <c r="A25" s="17"/>
      <c r="B25" s="17" t="s">
        <v>23</v>
      </c>
      <c r="C25" s="18">
        <v>4000</v>
      </c>
      <c r="D25" s="18">
        <v>4447</v>
      </c>
      <c r="E25" s="18">
        <v>2000</v>
      </c>
    </row>
    <row r="26" spans="1:5" ht="15" thickBot="1" x14ac:dyDescent="0.35">
      <c r="A26" s="19" t="s">
        <v>10</v>
      </c>
      <c r="B26" s="19"/>
      <c r="C26" s="21">
        <v>232955</v>
      </c>
      <c r="D26" s="21">
        <v>252377</v>
      </c>
      <c r="E26" s="21">
        <f>E27+E28+E30+E31+E32+E33+E34</f>
        <v>225955</v>
      </c>
    </row>
    <row r="27" spans="1:5" x14ac:dyDescent="0.3">
      <c r="A27" s="22" t="s">
        <v>11</v>
      </c>
      <c r="B27" s="14"/>
      <c r="C27" s="24">
        <v>151400</v>
      </c>
      <c r="D27" s="24">
        <v>146954</v>
      </c>
      <c r="E27" s="24">
        <v>155300</v>
      </c>
    </row>
    <row r="28" spans="1:5" x14ac:dyDescent="0.3">
      <c r="A28" s="4" t="s">
        <v>12</v>
      </c>
      <c r="B28" s="17"/>
      <c r="C28" s="5">
        <v>8040</v>
      </c>
      <c r="D28" s="5">
        <v>9296</v>
      </c>
      <c r="E28" s="5">
        <v>9240</v>
      </c>
    </row>
    <row r="29" spans="1:5" x14ac:dyDescent="0.3">
      <c r="A29" s="4" t="s">
        <v>13</v>
      </c>
      <c r="B29" s="17"/>
      <c r="C29" s="18"/>
      <c r="D29" s="18"/>
      <c r="E29" s="17"/>
    </row>
    <row r="30" spans="1:5" x14ac:dyDescent="0.3">
      <c r="A30" s="17"/>
      <c r="B30" s="4" t="s">
        <v>14</v>
      </c>
      <c r="C30" s="5">
        <v>53415</v>
      </c>
      <c r="D30" s="5">
        <v>65492</v>
      </c>
      <c r="E30" s="5">
        <v>33900</v>
      </c>
    </row>
    <row r="31" spans="1:5" x14ac:dyDescent="0.3">
      <c r="A31" s="17"/>
      <c r="B31" s="4" t="s">
        <v>15</v>
      </c>
      <c r="C31" s="5">
        <v>2000</v>
      </c>
      <c r="D31" s="5">
        <v>4050</v>
      </c>
      <c r="E31" s="5">
        <v>3000</v>
      </c>
    </row>
    <row r="32" spans="1:5" x14ac:dyDescent="0.3">
      <c r="A32" s="17"/>
      <c r="B32" s="4" t="s">
        <v>16</v>
      </c>
      <c r="C32" s="5">
        <v>1500</v>
      </c>
      <c r="D32" s="5">
        <v>2568</v>
      </c>
      <c r="E32" s="5">
        <v>3000</v>
      </c>
    </row>
    <row r="33" spans="1:5" x14ac:dyDescent="0.3">
      <c r="A33" s="17"/>
      <c r="B33" s="4" t="s">
        <v>17</v>
      </c>
      <c r="C33" s="5">
        <v>3000</v>
      </c>
      <c r="D33" s="5">
        <v>5231</v>
      </c>
      <c r="E33" s="5">
        <v>5715</v>
      </c>
    </row>
    <row r="34" spans="1:5" x14ac:dyDescent="0.3">
      <c r="A34" s="4" t="s">
        <v>18</v>
      </c>
      <c r="B34" s="17"/>
      <c r="C34" s="25">
        <v>13600</v>
      </c>
      <c r="D34" s="5">
        <v>16306</v>
      </c>
      <c r="E34" s="5">
        <v>15800</v>
      </c>
    </row>
    <row r="35" spans="1:5" x14ac:dyDescent="0.3">
      <c r="A35" s="17"/>
      <c r="B35" s="17"/>
      <c r="C35" s="17"/>
      <c r="D35" s="18"/>
      <c r="E35" s="18"/>
    </row>
    <row r="36" spans="1:5" ht="15.6" x14ac:dyDescent="0.3">
      <c r="A36" s="29" t="s">
        <v>24</v>
      </c>
      <c r="B36" s="30"/>
      <c r="C36" s="30"/>
      <c r="D36" s="31"/>
      <c r="E36" s="9"/>
    </row>
    <row r="37" spans="1:5" ht="15" thickBot="1" x14ac:dyDescent="0.35">
      <c r="A37" s="10" t="s">
        <v>5</v>
      </c>
      <c r="B37" s="11"/>
      <c r="C37" s="27">
        <f>C38+C39+C40+C41+C42+C43</f>
        <v>142000</v>
      </c>
      <c r="D37" s="27">
        <v>137329</v>
      </c>
      <c r="E37" s="27">
        <v>140500</v>
      </c>
    </row>
    <row r="38" spans="1:5" x14ac:dyDescent="0.3">
      <c r="A38" s="14"/>
      <c r="B38" s="14" t="s">
        <v>25</v>
      </c>
      <c r="C38" s="16">
        <v>134000</v>
      </c>
      <c r="D38" s="16">
        <v>134000</v>
      </c>
      <c r="E38" s="16">
        <v>136000</v>
      </c>
    </row>
    <row r="39" spans="1:5" x14ac:dyDescent="0.3">
      <c r="A39" s="17"/>
      <c r="B39" s="17" t="s">
        <v>21</v>
      </c>
      <c r="C39" s="18">
        <v>3000</v>
      </c>
      <c r="D39" s="18">
        <v>1358</v>
      </c>
      <c r="E39" s="18">
        <v>0</v>
      </c>
    </row>
    <row r="40" spans="1:5" x14ac:dyDescent="0.3">
      <c r="A40" s="17"/>
      <c r="B40" s="17" t="s">
        <v>31</v>
      </c>
      <c r="C40" s="18">
        <v>0</v>
      </c>
      <c r="D40" s="18">
        <v>0</v>
      </c>
      <c r="E40" s="18">
        <v>0</v>
      </c>
    </row>
    <row r="41" spans="1:5" x14ac:dyDescent="0.3">
      <c r="A41" s="17"/>
      <c r="B41" s="17" t="s">
        <v>26</v>
      </c>
      <c r="C41" s="18">
        <v>1000</v>
      </c>
      <c r="D41" s="18">
        <v>1000</v>
      </c>
      <c r="E41" s="18">
        <v>1000</v>
      </c>
    </row>
    <row r="42" spans="1:5" x14ac:dyDescent="0.3">
      <c r="A42" s="17"/>
      <c r="B42" s="17" t="s">
        <v>22</v>
      </c>
      <c r="C42" s="18">
        <v>3000</v>
      </c>
      <c r="D42" s="18">
        <v>500</v>
      </c>
      <c r="E42" s="18">
        <v>3000</v>
      </c>
    </row>
    <row r="43" spans="1:5" x14ac:dyDescent="0.3">
      <c r="A43" s="17"/>
      <c r="B43" s="17" t="s">
        <v>23</v>
      </c>
      <c r="C43" s="18">
        <v>1000</v>
      </c>
      <c r="D43" s="18">
        <v>500</v>
      </c>
      <c r="E43" s="18">
        <v>500</v>
      </c>
    </row>
    <row r="44" spans="1:5" ht="15" thickBot="1" x14ac:dyDescent="0.35">
      <c r="A44" s="19" t="s">
        <v>10</v>
      </c>
      <c r="B44" s="11"/>
      <c r="C44" s="21">
        <f>C45+C46+C47+C48+C49+C50+C51+C52</f>
        <v>142000</v>
      </c>
      <c r="D44" s="21">
        <v>147688</v>
      </c>
      <c r="E44" s="21">
        <v>140500</v>
      </c>
    </row>
    <row r="45" spans="1:5" x14ac:dyDescent="0.3">
      <c r="A45" s="22" t="s">
        <v>11</v>
      </c>
      <c r="B45" s="14"/>
      <c r="C45" s="24">
        <v>105500</v>
      </c>
      <c r="D45" s="24">
        <v>99734</v>
      </c>
      <c r="E45" s="24">
        <v>102500</v>
      </c>
    </row>
    <row r="46" spans="1:5" x14ac:dyDescent="0.3">
      <c r="A46" s="4" t="s">
        <v>12</v>
      </c>
      <c r="B46" s="17"/>
      <c r="C46" s="5">
        <v>11300</v>
      </c>
      <c r="D46" s="5">
        <v>9768</v>
      </c>
      <c r="E46" s="5">
        <v>10800</v>
      </c>
    </row>
    <row r="47" spans="1:5" x14ac:dyDescent="0.3">
      <c r="A47" s="4" t="s">
        <v>13</v>
      </c>
      <c r="B47" s="17"/>
      <c r="C47" s="5"/>
      <c r="D47" s="18"/>
      <c r="E47" s="18"/>
    </row>
    <row r="48" spans="1:5" x14ac:dyDescent="0.3">
      <c r="A48" s="17"/>
      <c r="B48" s="4" t="s">
        <v>14</v>
      </c>
      <c r="C48" s="5">
        <v>4000</v>
      </c>
      <c r="D48" s="5">
        <v>8737</v>
      </c>
      <c r="E48" s="5">
        <v>4000</v>
      </c>
    </row>
    <row r="49" spans="1:10" x14ac:dyDescent="0.3">
      <c r="A49" s="17"/>
      <c r="B49" s="4" t="s">
        <v>15</v>
      </c>
      <c r="C49" s="32">
        <v>1400</v>
      </c>
      <c r="D49" s="5">
        <v>2494</v>
      </c>
      <c r="E49" s="5">
        <v>2500</v>
      </c>
    </row>
    <row r="50" spans="1:10" x14ac:dyDescent="0.3">
      <c r="A50" s="17"/>
      <c r="B50" s="4" t="s">
        <v>16</v>
      </c>
      <c r="C50" s="5">
        <v>3500</v>
      </c>
      <c r="D50" s="5">
        <v>5058</v>
      </c>
      <c r="E50" s="5">
        <v>5000</v>
      </c>
    </row>
    <row r="51" spans="1:10" x14ac:dyDescent="0.3">
      <c r="A51" s="17"/>
      <c r="B51" s="4" t="s">
        <v>17</v>
      </c>
      <c r="C51" s="5">
        <v>6500</v>
      </c>
      <c r="D51" s="5">
        <v>9662</v>
      </c>
      <c r="E51" s="5">
        <v>5400</v>
      </c>
    </row>
    <row r="52" spans="1:10" x14ac:dyDescent="0.3">
      <c r="A52" s="4" t="s">
        <v>18</v>
      </c>
      <c r="B52" s="17"/>
      <c r="C52" s="5">
        <v>9800</v>
      </c>
      <c r="D52" s="5">
        <v>10253</v>
      </c>
      <c r="E52" s="5">
        <v>10300</v>
      </c>
    </row>
    <row r="53" spans="1:10" x14ac:dyDescent="0.3">
      <c r="A53" s="17"/>
      <c r="B53" s="17"/>
      <c r="C53" s="18"/>
      <c r="D53" s="18"/>
      <c r="E53" s="18"/>
    </row>
    <row r="54" spans="1:10" x14ac:dyDescent="0.3">
      <c r="A54" s="33" t="s">
        <v>27</v>
      </c>
      <c r="B54" s="33"/>
      <c r="C54" s="34"/>
      <c r="D54" s="9"/>
      <c r="E54" s="9"/>
    </row>
    <row r="55" spans="1:10" ht="15" thickBot="1" x14ac:dyDescent="0.35">
      <c r="A55" s="10" t="s">
        <v>5</v>
      </c>
      <c r="B55" s="11"/>
      <c r="C55" s="35">
        <v>133300</v>
      </c>
      <c r="D55" s="35">
        <v>61368</v>
      </c>
      <c r="E55" s="27">
        <f>E56+E57+E58+E59+E60</f>
        <v>124540</v>
      </c>
    </row>
    <row r="56" spans="1:10" x14ac:dyDescent="0.3">
      <c r="A56" s="14"/>
      <c r="B56" s="14" t="s">
        <v>20</v>
      </c>
      <c r="C56" s="16">
        <v>124520</v>
      </c>
      <c r="D56" s="16">
        <v>93951</v>
      </c>
      <c r="E56" s="16">
        <v>123520</v>
      </c>
    </row>
    <row r="57" spans="1:10" x14ac:dyDescent="0.3">
      <c r="A57" s="17"/>
      <c r="B57" s="17" t="s">
        <v>21</v>
      </c>
      <c r="C57" s="18">
        <v>8780</v>
      </c>
      <c r="D57" s="18">
        <v>-32538</v>
      </c>
      <c r="E57" s="18">
        <v>41020</v>
      </c>
      <c r="F57" s="38"/>
    </row>
    <row r="58" spans="1:10" x14ac:dyDescent="0.3">
      <c r="A58" s="17"/>
      <c r="B58" s="17" t="s">
        <v>28</v>
      </c>
      <c r="C58" s="18"/>
      <c r="D58" s="18"/>
      <c r="E58" s="18">
        <v>-40000</v>
      </c>
      <c r="J58" s="38"/>
    </row>
    <row r="59" spans="1:10" x14ac:dyDescent="0.3">
      <c r="A59" s="17"/>
      <c r="B59" s="17" t="s">
        <v>22</v>
      </c>
      <c r="C59" s="18"/>
      <c r="D59" s="18"/>
      <c r="E59" s="18">
        <v>0</v>
      </c>
    </row>
    <row r="60" spans="1:10" x14ac:dyDescent="0.3">
      <c r="A60" s="17"/>
      <c r="B60" s="17" t="s">
        <v>23</v>
      </c>
      <c r="C60" s="18"/>
      <c r="D60" s="18"/>
      <c r="E60" s="18">
        <v>0</v>
      </c>
    </row>
    <row r="61" spans="1:10" ht="15" thickBot="1" x14ac:dyDescent="0.35">
      <c r="A61" s="19" t="s">
        <v>10</v>
      </c>
      <c r="B61" s="36"/>
      <c r="C61" s="21">
        <v>133300</v>
      </c>
      <c r="D61" s="21">
        <v>61368</v>
      </c>
      <c r="E61" s="21">
        <v>124540</v>
      </c>
    </row>
    <row r="62" spans="1:10" x14ac:dyDescent="0.3">
      <c r="A62" s="22" t="s">
        <v>11</v>
      </c>
      <c r="B62" s="14"/>
      <c r="C62" s="24">
        <v>94000</v>
      </c>
      <c r="D62" s="24">
        <v>41949</v>
      </c>
      <c r="E62" s="24">
        <v>98700</v>
      </c>
      <c r="F62" s="38"/>
    </row>
    <row r="63" spans="1:10" x14ac:dyDescent="0.3">
      <c r="A63" s="4" t="s">
        <v>12</v>
      </c>
      <c r="B63" s="17"/>
      <c r="C63" s="5">
        <v>6060</v>
      </c>
      <c r="D63" s="5">
        <v>3984</v>
      </c>
      <c r="E63" s="5">
        <v>6400</v>
      </c>
      <c r="F63" s="38"/>
      <c r="G63" s="38"/>
    </row>
    <row r="64" spans="1:10" x14ac:dyDescent="0.3">
      <c r="A64" s="4" t="s">
        <v>13</v>
      </c>
      <c r="B64" s="17"/>
      <c r="D64" s="18"/>
      <c r="E64" s="18"/>
      <c r="F64" s="38"/>
    </row>
    <row r="65" spans="1:5" x14ac:dyDescent="0.3">
      <c r="A65" s="17"/>
      <c r="B65" s="4" t="s">
        <v>14</v>
      </c>
      <c r="C65" s="5">
        <v>5000</v>
      </c>
      <c r="D65" s="5">
        <v>993</v>
      </c>
      <c r="E65" s="5">
        <v>2000</v>
      </c>
    </row>
    <row r="66" spans="1:5" x14ac:dyDescent="0.3">
      <c r="A66" s="17"/>
      <c r="B66" s="4" t="s">
        <v>15</v>
      </c>
      <c r="C66" s="5">
        <v>6000</v>
      </c>
      <c r="D66" s="5">
        <v>4141</v>
      </c>
      <c r="E66" s="5">
        <v>3000</v>
      </c>
    </row>
    <row r="67" spans="1:5" x14ac:dyDescent="0.3">
      <c r="A67" s="17"/>
      <c r="B67" s="4" t="s">
        <v>16</v>
      </c>
      <c r="C67" s="5">
        <v>3000</v>
      </c>
      <c r="D67" s="5">
        <v>263</v>
      </c>
      <c r="E67" s="5">
        <v>2500</v>
      </c>
    </row>
    <row r="68" spans="1:5" x14ac:dyDescent="0.3">
      <c r="A68" s="17"/>
      <c r="B68" s="4" t="s">
        <v>17</v>
      </c>
      <c r="C68" s="5">
        <v>9440</v>
      </c>
      <c r="D68" s="5">
        <v>523</v>
      </c>
      <c r="E68" s="32">
        <v>3440</v>
      </c>
    </row>
    <row r="69" spans="1:5" x14ac:dyDescent="0.3">
      <c r="A69" s="4" t="s">
        <v>18</v>
      </c>
      <c r="B69" s="4"/>
      <c r="C69" s="5">
        <v>9800</v>
      </c>
      <c r="D69" s="5">
        <v>7162</v>
      </c>
      <c r="E69" s="5">
        <v>8500</v>
      </c>
    </row>
    <row r="70" spans="1:5" x14ac:dyDescent="0.3">
      <c r="A70" s="17"/>
      <c r="B70" s="17"/>
      <c r="C70" s="18"/>
      <c r="D70" s="17"/>
      <c r="E70" s="17"/>
    </row>
    <row r="71" spans="1:5" x14ac:dyDescent="0.3">
      <c r="A71" s="33" t="s">
        <v>29</v>
      </c>
      <c r="B71" s="33"/>
      <c r="C71" s="9"/>
      <c r="D71" s="7"/>
      <c r="E71" s="7"/>
    </row>
    <row r="72" spans="1:5" ht="15" thickBot="1" x14ac:dyDescent="0.35">
      <c r="A72" s="37" t="s">
        <v>5</v>
      </c>
      <c r="B72" s="36"/>
      <c r="C72" s="35"/>
      <c r="D72" s="35">
        <v>225000</v>
      </c>
      <c r="E72" s="35">
        <v>230000</v>
      </c>
    </row>
    <row r="73" spans="1:5" x14ac:dyDescent="0.3">
      <c r="A73" s="39" t="s">
        <v>10</v>
      </c>
      <c r="B73" s="40"/>
      <c r="C73" s="41"/>
      <c r="D73" s="15">
        <v>225000</v>
      </c>
      <c r="E73" s="15">
        <v>230000</v>
      </c>
    </row>
  </sheetData>
  <pageMargins left="1.125" right="0.7" top="1.3149999999999999" bottom="0.75" header="0.3" footer="0.3"/>
  <pageSetup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 af Hällström</dc:creator>
  <cp:lastModifiedBy>Nina af Hällström</cp:lastModifiedBy>
  <dcterms:created xsi:type="dcterms:W3CDTF">2025-09-12T11:42:34Z</dcterms:created>
  <dcterms:modified xsi:type="dcterms:W3CDTF">2025-10-13T05:18:46Z</dcterms:modified>
</cp:coreProperties>
</file>